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6" i="1" l="1"/>
  <c r="AD16" i="1"/>
  <c r="AC16" i="1"/>
  <c r="AB16" i="1"/>
  <c r="AA16" i="1"/>
  <c r="Z16" i="1"/>
  <c r="X16" i="1"/>
  <c r="W16" i="1"/>
  <c r="V16" i="1"/>
  <c r="U16" i="1"/>
  <c r="S16" i="1"/>
  <c r="R16" i="1"/>
  <c r="Q16" i="1"/>
  <c r="P16" i="1"/>
  <c r="H16" i="1"/>
  <c r="H20" i="1"/>
  <c r="H23" i="1" s="1"/>
  <c r="G16" i="1"/>
  <c r="G20" i="1" s="1"/>
  <c r="F16" i="1"/>
  <c r="F20" i="1"/>
  <c r="F23" i="1" s="1"/>
  <c r="E16" i="1"/>
  <c r="E20" i="1"/>
  <c r="E23" i="1" s="1"/>
  <c r="L20" i="1"/>
  <c r="D17" i="1"/>
  <c r="K23" i="1" l="1"/>
  <c r="G23" i="1"/>
  <c r="K20" i="1"/>
  <c r="L23" i="1"/>
</calcChain>
</file>

<file path=xl/sharedStrings.xml><?xml version="1.0" encoding="utf-8"?>
<sst xmlns="http://schemas.openxmlformats.org/spreadsheetml/2006/main" count="86" uniqueCount="59">
  <si>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</si>
  <si>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</si>
  <si>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</si>
  <si>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</si>
  <si>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</si>
  <si>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</si>
  <si>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</si>
  <si>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</si>
  <si>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</si>
  <si>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</si>
  <si>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</si>
  <si>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</si>
  <si>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</si>
  <si>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</si>
  <si>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</si>
  <si>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</si>
  <si>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</si>
  <si>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</si>
  <si>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</si>
  <si>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</si>
  <si>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</si>
  <si>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</si>
  <si>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</si>
  <si>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</si>
  <si>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</si>
  <si>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</si>
  <si>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</si>
  <si>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</si>
  <si>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</si>
  <si>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</si>
  <si>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</si>
  <si>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</si>
  <si>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</si>
  <si>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</si>
  <si>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KPK = Keravan Pallokerho  (1960)</t>
  </si>
  <si>
    <t>Marja Peltonen</t>
  </si>
  <si>
    <t>5.</t>
  </si>
  <si>
    <t>Roihu</t>
  </si>
  <si>
    <t>7.</t>
  </si>
  <si>
    <t>11.</t>
  </si>
  <si>
    <t>KPK</t>
  </si>
  <si>
    <t>5.-6.</t>
  </si>
  <si>
    <t>putoamissarja</t>
  </si>
  <si>
    <t>9.-10.</t>
  </si>
  <si>
    <t>putoamissarja, karsinta</t>
  </si>
  <si>
    <t>MESTARUUSSARJA</t>
  </si>
  <si>
    <t>URA SM-SARJASSA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</si>
  <si>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</si>
  <si>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</si>
  <si>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</si>
  <si>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</si>
  <si>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</si>
  <si>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</si>
  <si>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</si>
  <si>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18.05. 1969  Roihu - LäPa  5-6</t>
  </si>
  <si>
    <t>24.08. 1969  KeMu - Roihu  9-12</t>
  </si>
  <si>
    <t>28.1.1951</t>
  </si>
  <si>
    <t xml:space="preserve">  19 v   3 kk 20 pv</t>
  </si>
  <si>
    <t xml:space="preserve">  19 v   6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</si>
</sst>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6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36</v>
      </c>
      <c r="D4" s="29" t="s">
        <v>37</v>
      </c>
      <c r="E4" s="62">
        <v>2</v>
      </c>
      <c r="F4" s="27">
        <v>0</v>
      </c>
      <c r="G4" s="27">
        <v>1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38</v>
      </c>
      <c r="D5" s="29" t="s">
        <v>37</v>
      </c>
      <c r="E5" s="62">
        <v>1</v>
      </c>
      <c r="F5" s="27">
        <v>0</v>
      </c>
      <c r="G5" s="64">
        <v>0</v>
      </c>
      <c r="H5" s="27">
        <v>0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1971</v>
      </c>
      <c r="C6" s="27"/>
      <c r="D6" s="29"/>
      <c r="E6" s="62"/>
      <c r="F6" s="27"/>
      <c r="G6" s="64"/>
      <c r="H6" s="27"/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1972</v>
      </c>
      <c r="C7" s="27" t="s">
        <v>39</v>
      </c>
      <c r="D7" s="65" t="s">
        <v>40</v>
      </c>
      <c r="E7" s="62">
        <v>4</v>
      </c>
      <c r="F7" s="27">
        <v>0</v>
      </c>
      <c r="G7" s="27">
        <v>0</v>
      </c>
      <c r="H7" s="27">
        <v>1</v>
      </c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1973</v>
      </c>
      <c r="C8" s="27"/>
      <c r="D8" s="65"/>
      <c r="E8" s="62"/>
      <c r="F8" s="27"/>
      <c r="G8" s="27"/>
      <c r="H8" s="27"/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1974</v>
      </c>
      <c r="C9" s="27"/>
      <c r="D9" s="65"/>
      <c r="E9" s="62"/>
      <c r="F9" s="27"/>
      <c r="G9" s="27"/>
      <c r="H9" s="27"/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1975</v>
      </c>
      <c r="C10" s="27"/>
      <c r="D10" s="65"/>
      <c r="E10" s="62"/>
      <c r="F10" s="27"/>
      <c r="G10" s="27"/>
      <c r="H10" s="27"/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1976</v>
      </c>
      <c r="C11" s="27"/>
      <c r="D11" s="65"/>
      <c r="E11" s="62"/>
      <c r="F11" s="27"/>
      <c r="G11" s="27"/>
      <c r="H11" s="27"/>
      <c r="I11" s="63"/>
      <c r="J11" s="63"/>
      <c r="K11" s="63"/>
      <c r="L11" s="63"/>
      <c r="M11" s="63"/>
      <c r="N11" s="6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1977</v>
      </c>
      <c r="C12" s="27"/>
      <c r="D12" s="65"/>
      <c r="E12" s="62"/>
      <c r="F12" s="27"/>
      <c r="G12" s="27"/>
      <c r="H12" s="27"/>
      <c r="I12" s="63"/>
      <c r="J12" s="63"/>
      <c r="K12" s="63"/>
      <c r="L12" s="63"/>
      <c r="M12" s="63"/>
      <c r="N12" s="63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1978</v>
      </c>
      <c r="C13" s="27" t="s">
        <v>41</v>
      </c>
      <c r="D13" s="29" t="s">
        <v>40</v>
      </c>
      <c r="E13" s="62">
        <v>7</v>
      </c>
      <c r="F13" s="27">
        <v>1</v>
      </c>
      <c r="G13" s="27">
        <v>4</v>
      </c>
      <c r="H13" s="27">
        <v>5</v>
      </c>
      <c r="I13" s="63"/>
      <c r="J13" s="63"/>
      <c r="K13" s="63"/>
      <c r="L13" s="63"/>
      <c r="M13" s="63"/>
      <c r="N13" s="63"/>
      <c r="O13" s="37"/>
      <c r="P13" s="27"/>
      <c r="Q13" s="27"/>
      <c r="R13" s="27"/>
      <c r="S13" s="27"/>
      <c r="T13" s="27"/>
      <c r="U13" s="28">
        <v>2</v>
      </c>
      <c r="V13" s="28">
        <v>0</v>
      </c>
      <c r="W13" s="28">
        <v>4</v>
      </c>
      <c r="X13" s="28">
        <v>5</v>
      </c>
      <c r="Y13" s="28"/>
      <c r="Z13" s="27"/>
      <c r="AA13" s="27"/>
      <c r="AB13" s="27"/>
      <c r="AC13" s="27"/>
      <c r="AD13" s="27"/>
      <c r="AE13" s="27"/>
      <c r="AF13" s="66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1979</v>
      </c>
      <c r="C14" s="27" t="s">
        <v>41</v>
      </c>
      <c r="D14" s="29" t="s">
        <v>40</v>
      </c>
      <c r="E14" s="62">
        <v>8</v>
      </c>
      <c r="F14" s="27">
        <v>0</v>
      </c>
      <c r="G14" s="27">
        <v>4</v>
      </c>
      <c r="H14" s="27">
        <v>7</v>
      </c>
      <c r="I14" s="63"/>
      <c r="J14" s="63"/>
      <c r="K14" s="63"/>
      <c r="L14" s="63"/>
      <c r="M14" s="63"/>
      <c r="N14" s="63"/>
      <c r="O14" s="37"/>
      <c r="P14" s="27"/>
      <c r="Q14" s="27"/>
      <c r="R14" s="27"/>
      <c r="S14" s="27"/>
      <c r="T14" s="27"/>
      <c r="U14" s="28">
        <v>1</v>
      </c>
      <c r="V14" s="28">
        <v>0</v>
      </c>
      <c r="W14" s="28">
        <v>0</v>
      </c>
      <c r="X14" s="28">
        <v>1</v>
      </c>
      <c r="Y14" s="28"/>
      <c r="Z14" s="27"/>
      <c r="AA14" s="27"/>
      <c r="AB14" s="27">
        <v>1</v>
      </c>
      <c r="AC14" s="27"/>
      <c r="AD14" s="27"/>
      <c r="AE14" s="27"/>
      <c r="AF14" s="66" t="s">
        <v>42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1980</v>
      </c>
      <c r="C15" s="27" t="s">
        <v>43</v>
      </c>
      <c r="D15" s="29" t="s">
        <v>40</v>
      </c>
      <c r="E15" s="62">
        <v>5</v>
      </c>
      <c r="F15" s="27">
        <v>0</v>
      </c>
      <c r="G15" s="27">
        <v>3</v>
      </c>
      <c r="H15" s="27">
        <v>3</v>
      </c>
      <c r="I15" s="63"/>
      <c r="J15" s="63"/>
      <c r="K15" s="63"/>
      <c r="L15" s="63"/>
      <c r="M15" s="63"/>
      <c r="N15" s="63"/>
      <c r="O15" s="37"/>
      <c r="P15" s="27"/>
      <c r="Q15" s="27"/>
      <c r="R15" s="27"/>
      <c r="S15" s="27"/>
      <c r="T15" s="27"/>
      <c r="U15" s="28">
        <v>3</v>
      </c>
      <c r="V15" s="28">
        <v>2</v>
      </c>
      <c r="W15" s="28">
        <v>1</v>
      </c>
      <c r="X15" s="28">
        <v>3</v>
      </c>
      <c r="Y15" s="28"/>
      <c r="Z15" s="27"/>
      <c r="AA15" s="27"/>
      <c r="AB15" s="27"/>
      <c r="AC15" s="27"/>
      <c r="AD15" s="27"/>
      <c r="AE15" s="27"/>
      <c r="AF15" s="66" t="s">
        <v>44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>SUM(E4:E15)</f>
        <v>27</v>
      </c>
      <c r="F16" s="19">
        <f>SUM(F4:F15)</f>
        <v>1</v>
      </c>
      <c r="G16" s="19">
        <f>SUM(G4:G15)</f>
        <v>12</v>
      </c>
      <c r="H16" s="19">
        <f>SUM(H4:H15)</f>
        <v>17</v>
      </c>
      <c r="I16" s="19"/>
      <c r="J16" s="19"/>
      <c r="K16" s="19"/>
      <c r="L16" s="19"/>
      <c r="M16" s="19"/>
      <c r="N16" s="31"/>
      <c r="O16" s="32"/>
      <c r="P16" s="19">
        <f>SUM(P4:P15)</f>
        <v>0</v>
      </c>
      <c r="Q16" s="19">
        <f>SUM(Q4:Q15)</f>
        <v>0</v>
      </c>
      <c r="R16" s="19">
        <f>SUM(R4:R15)</f>
        <v>0</v>
      </c>
      <c r="S16" s="19">
        <f>SUM(S4:S15)</f>
        <v>0</v>
      </c>
      <c r="T16" s="19"/>
      <c r="U16" s="19">
        <f>SUM(U4:U15)</f>
        <v>6</v>
      </c>
      <c r="V16" s="19">
        <f>SUM(V4:V15)</f>
        <v>2</v>
      </c>
      <c r="W16" s="19">
        <f>SUM(W4:W15)</f>
        <v>5</v>
      </c>
      <c r="X16" s="19">
        <f>SUM(X4:X15)</f>
        <v>9</v>
      </c>
      <c r="Y16" s="19"/>
      <c r="Z16" s="19">
        <f t="shared" ref="Z16:AE16" si="0">SUM(Z4:Z15)</f>
        <v>0</v>
      </c>
      <c r="AA16" s="19">
        <f t="shared" si="0"/>
        <v>0</v>
      </c>
      <c r="AB16" s="19">
        <f t="shared" si="0"/>
        <v>1</v>
      </c>
      <c r="AC16" s="19">
        <f t="shared" si="0"/>
        <v>0</v>
      </c>
      <c r="AD16" s="19">
        <f t="shared" si="0"/>
        <v>0</v>
      </c>
      <c r="AE16" s="19">
        <f t="shared" si="0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SUM(F16:H16)*5/3+(E16/3)+(Z16*25)+(AA16*25)+(AB16*15)+(AC16*25)+(AD16*20)+(AE16*15)</f>
        <v>74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46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30</v>
      </c>
      <c r="O19" s="25"/>
      <c r="P19" s="41" t="s">
        <v>47</v>
      </c>
      <c r="Q19" s="13"/>
      <c r="R19" s="13"/>
      <c r="S19" s="13"/>
      <c r="T19" s="67"/>
      <c r="U19" s="67"/>
      <c r="V19" s="67"/>
      <c r="W19" s="67"/>
      <c r="X19" s="67"/>
      <c r="Y19" s="13"/>
      <c r="Z19" s="13"/>
      <c r="AA19" s="13"/>
      <c r="AB19" s="13"/>
      <c r="AC19" s="13"/>
      <c r="AD19" s="13"/>
      <c r="AE19" s="13"/>
      <c r="AF19" s="6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15</v>
      </c>
      <c r="C20" s="13"/>
      <c r="D20" s="42"/>
      <c r="E20" s="27">
        <f>PRODUCT(E16)</f>
        <v>27</v>
      </c>
      <c r="F20" s="27">
        <f>PRODUCT(F16)</f>
        <v>1</v>
      </c>
      <c r="G20" s="27">
        <f>PRODUCT(G16)</f>
        <v>12</v>
      </c>
      <c r="H20" s="27">
        <f>PRODUCT(H16)</f>
        <v>17</v>
      </c>
      <c r="I20" s="27"/>
      <c r="J20" s="1"/>
      <c r="K20" s="43">
        <f>PRODUCT((F20+G20)/E20)</f>
        <v>0.48148148148148145</v>
      </c>
      <c r="L20" s="43">
        <f>PRODUCT(H20/E20)</f>
        <v>0.62962962962962965</v>
      </c>
      <c r="M20" s="43"/>
      <c r="N20" s="30"/>
      <c r="O20" s="25"/>
      <c r="P20" s="68" t="s">
        <v>48</v>
      </c>
      <c r="Q20" s="69"/>
      <c r="R20" s="69"/>
      <c r="S20" s="70" t="s">
        <v>54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49</v>
      </c>
      <c r="AE20" s="70"/>
      <c r="AF20" s="72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4" t="s">
        <v>16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73" t="s">
        <v>50</v>
      </c>
      <c r="Q21" s="74"/>
      <c r="R21" s="74"/>
      <c r="S21" s="75" t="s">
        <v>55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 t="s">
        <v>51</v>
      </c>
      <c r="AE21" s="75"/>
      <c r="AF21" s="77" t="s">
        <v>58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7" t="s">
        <v>17</v>
      </c>
      <c r="C22" s="48"/>
      <c r="D22" s="49"/>
      <c r="E22" s="28"/>
      <c r="F22" s="28"/>
      <c r="G22" s="28"/>
      <c r="H22" s="28"/>
      <c r="I22" s="28"/>
      <c r="J22" s="1"/>
      <c r="K22" s="50"/>
      <c r="L22" s="50"/>
      <c r="M22" s="50"/>
      <c r="N22" s="51"/>
      <c r="O22" s="25"/>
      <c r="P22" s="73" t="s">
        <v>52</v>
      </c>
      <c r="Q22" s="74"/>
      <c r="R22" s="74"/>
      <c r="S22" s="75" t="s">
        <v>55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 t="s">
        <v>51</v>
      </c>
      <c r="AE22" s="75"/>
      <c r="AF22" s="77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2" t="s">
        <v>18</v>
      </c>
      <c r="C23" s="53"/>
      <c r="D23" s="54"/>
      <c r="E23" s="19">
        <f>SUM(E20:E22)</f>
        <v>27</v>
      </c>
      <c r="F23" s="19">
        <f>SUM(F20:F22)</f>
        <v>1</v>
      </c>
      <c r="G23" s="19">
        <f>SUM(G20:G22)</f>
        <v>12</v>
      </c>
      <c r="H23" s="19">
        <f>SUM(H20:H22)</f>
        <v>17</v>
      </c>
      <c r="I23" s="19"/>
      <c r="J23" s="1"/>
      <c r="K23" s="55">
        <f>PRODUCT((F23+G23)/E23)</f>
        <v>0.48148148148148145</v>
      </c>
      <c r="L23" s="55">
        <f>PRODUCT(H23/E23)</f>
        <v>0.62962962962962965</v>
      </c>
      <c r="M23" s="55"/>
      <c r="N23" s="31"/>
      <c r="O23" s="25"/>
      <c r="P23" s="78" t="s">
        <v>53</v>
      </c>
      <c r="Q23" s="79"/>
      <c r="R23" s="79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1"/>
      <c r="AE23" s="80"/>
      <c r="AF23" s="82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31</v>
      </c>
      <c r="C25" s="1"/>
      <c r="D25" s="61" t="s">
        <v>33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34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7"/>
      <c r="AI37" s="57"/>
      <c r="AJ37" s="57"/>
      <c r="AK37" s="57"/>
      <c r="AL37" s="57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5"/>
      <c r="AG38" s="9"/>
      <c r="AH38" s="57"/>
      <c r="AI38" s="57"/>
      <c r="AJ38" s="57"/>
      <c r="AK38" s="57"/>
      <c r="AL38" s="57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5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5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9:31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9:31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9:31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9:31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9:31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9:31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9:31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9:31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9:31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9:31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9:31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9:31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9:31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9:31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9:31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9:31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</row>
    <row r="75" spans="19:31" ht="15" customHeight="1" x14ac:dyDescent="0.25">
      <c r="S75" s="61"/>
      <c r="T75" s="1"/>
      <c r="U75" s="1"/>
      <c r="V75" s="1"/>
      <c r="W75" s="1"/>
      <c r="X75" s="1"/>
      <c r="Y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2019-01-28T08:06:40Z</dcterms:modified>
</cp:coreProperties>
</file>